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3ER TRIMESTRE 2016\1. Información Financiera 3ER TRIMESTRE\1.4  Estado de Variación en la Hacienda Pública\"/>
    </mc:Choice>
  </mc:AlternateContent>
  <bookViews>
    <workbookView xWindow="0" yWindow="0" windowWidth="19200" windowHeight="11115"/>
  </bookViews>
  <sheets>
    <sheet name="EVHP_3er_2016" sheetId="2" r:id="rId1"/>
  </sheets>
  <calcPr calcId="162913"/>
</workbook>
</file>

<file path=xl/calcChain.xml><?xml version="1.0" encoding="utf-8"?>
<calcChain xmlns="http://schemas.openxmlformats.org/spreadsheetml/2006/main">
  <c r="E40" i="2" l="1"/>
  <c r="F31" i="2"/>
  <c r="F30" i="2"/>
  <c r="D29" i="2"/>
  <c r="D40" i="2" s="1"/>
  <c r="C29" i="2"/>
  <c r="F27" i="2"/>
  <c r="F26" i="2"/>
  <c r="F25" i="2"/>
  <c r="F24" i="2"/>
  <c r="B24" i="2"/>
  <c r="F15" i="2"/>
  <c r="F13" i="2"/>
  <c r="F12" i="2"/>
  <c r="D11" i="2"/>
  <c r="D22" i="2" s="1"/>
  <c r="C11" i="2"/>
  <c r="C22" i="2" s="1"/>
  <c r="C40" i="2" s="1"/>
  <c r="F9" i="2"/>
  <c r="F8" i="2"/>
  <c r="F7" i="2"/>
  <c r="B6" i="2"/>
  <c r="B22" i="2" s="1"/>
  <c r="B40" i="2" s="1"/>
  <c r="F29" i="2" l="1"/>
  <c r="F11" i="2"/>
  <c r="F6" i="2"/>
  <c r="F22" i="2" s="1"/>
  <c r="F40" i="2" s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<sst xmlns="http://schemas.openxmlformats.org/spreadsheetml/2006/main" count="38" uniqueCount="28">
  <si>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</si>
  <si>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</si>
  <si>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</si>
  <si>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</si>
  <si>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</si>
  <si>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</si>
  <si>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</si>
  <si>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</si>
  <si>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</si>
  <si>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</si>
  <si>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</si>
  <si>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</si>
  <si>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</si>
  <si>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</si>
  <si>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</si>
  <si>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</si>
  <si>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</si>
  <si>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</si>
  <si>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</si>
  <si>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Contribuido Neto del 2015</t>
  </si>
  <si>
    <t>Hacienda Pública / Patrimonio Generado Neto del 2015</t>
  </si>
  <si>
    <t>Exceso o Insuficiencia en la Actualización de la Hacienda Pública / Patrimonio Neto del 2015</t>
  </si>
  <si>
    <t>Hacienda Pública / Patrimonio Neto Final del 2015</t>
  </si>
  <si>
    <t>Cambios en la Hacienda Pública / Patrimonio Contribuido Neto del 2016</t>
  </si>
  <si>
    <t>Variaciones de la Hacienda Pública / Patrimonio Generado Neto del 2016</t>
  </si>
  <si>
    <t>Cambios en el Exceso o Insuficiencia en la Actualización de la Hacienda Pública / Patrimonio Neto del 2016</t>
  </si>
  <si>
    <t>Hacienda Pública / Patrimonio Neto Final de 2016</t>
  </si>
  <si>
    <t>Del 01 de Enero 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</si>
</sst>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2">
    <xf numFmtId="0" fontId="0" fillId="0" borderId="0" xfId="0"/>
    <xf numFmtId="41" fontId="0" fillId="0" borderId="0" xfId="0" applyNumberFormat="1"/>
    <xf numFmtId="41" fontId="9" fillId="0" borderId="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 wrapText="1"/>
    </xf>
    <xf numFmtId="41" fontId="7" fillId="4" borderId="7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/>
    </xf>
    <xf numFmtId="41" fontId="0" fillId="0" borderId="0" xfId="0" applyNumberFormat="1" applyFill="1"/>
    <xf numFmtId="41" fontId="7" fillId="4" borderId="0" xfId="0" applyNumberFormat="1" applyFont="1" applyFill="1" applyBorder="1" applyAlignment="1">
      <alignment horizontal="center" vertical="center" wrapText="1"/>
    </xf>
    <xf numFmtId="41" fontId="7" fillId="4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41" fontId="7" fillId="4" borderId="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1" fontId="7" fillId="4" borderId="10" xfId="0" applyNumberFormat="1" applyFont="1" applyFill="1" applyBorder="1" applyAlignment="1">
      <alignment horizontal="center" vertical="center" wrapText="1"/>
    </xf>
    <xf numFmtId="41" fontId="7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right" vertical="center" wrapText="1"/>
    </xf>
    <xf numFmtId="41" fontId="8" fillId="2" borderId="10" xfId="0" applyNumberFormat="1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justify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oneCellAnchor>
    <xdr:from>
      <xdr:col>4</xdr:col>
      <xdr:colOff>390525</xdr:colOff>
      <xdr:row>0</xdr:row>
      <xdr:rowOff>285751</xdr:rowOff>
    </xdr:from>
    <xdr:ext cx="1590674" cy="66675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115425" y="676276"/>
          <a:ext cx="1590674" cy="6667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Normal="100" zoomScaleSheetLayoutView="100" workbookViewId="0">
      <selection activeCell="A12" sqref="A12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ht="27" customHeight="1" x14ac:dyDescent="0.25">
      <c r="A1" s="53" t="s">
        <v>8</v>
      </c>
      <c r="B1" s="54"/>
      <c r="C1" s="54"/>
      <c r="D1" s="54"/>
      <c r="E1" s="54"/>
      <c r="F1" s="55"/>
    </row>
    <row r="2" spans="1:6" ht="27.75" customHeight="1" x14ac:dyDescent="0.25">
      <c r="A2" s="56" t="s">
        <v>0</v>
      </c>
      <c r="B2" s="57"/>
      <c r="C2" s="57"/>
      <c r="D2" s="57"/>
      <c r="E2" s="57"/>
      <c r="F2" s="58"/>
    </row>
    <row r="3" spans="1:6" ht="39.75" customHeight="1" thickBot="1" x14ac:dyDescent="0.3">
      <c r="A3" s="59" t="s">
        <v>27</v>
      </c>
      <c r="B3" s="60"/>
      <c r="C3" s="60"/>
      <c r="D3" s="60"/>
      <c r="E3" s="60"/>
      <c r="F3" s="61"/>
    </row>
    <row r="4" spans="1:6" ht="105.75" thickBot="1" x14ac:dyDescent="0.3">
      <c r="A4" s="13" t="s">
        <v>1</v>
      </c>
      <c r="B4" s="16" t="s">
        <v>9</v>
      </c>
      <c r="C4" s="17" t="s">
        <v>10</v>
      </c>
      <c r="D4" s="17" t="s">
        <v>11</v>
      </c>
      <c r="E4" s="17" t="s">
        <v>12</v>
      </c>
      <c r="F4" s="18" t="s">
        <v>13</v>
      </c>
    </row>
    <row r="5" spans="1:6" x14ac:dyDescent="0.25">
      <c r="A5" s="20"/>
      <c r="B5" s="21"/>
      <c r="C5" s="22"/>
      <c r="D5" s="21"/>
      <c r="E5" s="23"/>
      <c r="F5" s="24"/>
    </row>
    <row r="6" spans="1:6" ht="21" customHeight="1" x14ac:dyDescent="0.25">
      <c r="A6" s="25" t="s">
        <v>19</v>
      </c>
      <c r="B6" s="26">
        <f>SUM(B7:B9)</f>
        <v>84471984</v>
      </c>
      <c r="C6" s="27">
        <v>0</v>
      </c>
      <c r="D6" s="28">
        <v>0</v>
      </c>
      <c r="E6" s="27">
        <v>0</v>
      </c>
      <c r="F6" s="29">
        <f>+B6+C6+D6+E6</f>
        <v>84471984</v>
      </c>
    </row>
    <row r="7" spans="1:6" ht="16.5" customHeight="1" x14ac:dyDescent="0.25">
      <c r="A7" s="30" t="s">
        <v>6</v>
      </c>
      <c r="B7" s="31">
        <v>152452218</v>
      </c>
      <c r="C7" s="32">
        <v>0</v>
      </c>
      <c r="D7" s="33">
        <v>0</v>
      </c>
      <c r="E7" s="34">
        <v>0</v>
      </c>
      <c r="F7" s="35">
        <f>+B7+C7+D7+E7</f>
        <v>152452218</v>
      </c>
    </row>
    <row r="8" spans="1:6" ht="16.5" customHeight="1" x14ac:dyDescent="0.25">
      <c r="A8" s="30" t="s">
        <v>3</v>
      </c>
      <c r="B8" s="31">
        <v>1947104</v>
      </c>
      <c r="C8" s="32">
        <v>0</v>
      </c>
      <c r="D8" s="33">
        <v>0</v>
      </c>
      <c r="E8" s="34">
        <v>0</v>
      </c>
      <c r="F8" s="35">
        <f>+B8+C8+D8+E8</f>
        <v>1947104</v>
      </c>
    </row>
    <row r="9" spans="1:6" ht="16.5" customHeight="1" x14ac:dyDescent="0.25">
      <c r="A9" s="30" t="s">
        <v>14</v>
      </c>
      <c r="B9" s="36">
        <v>-69927338</v>
      </c>
      <c r="C9" s="32">
        <v>0</v>
      </c>
      <c r="D9" s="33">
        <v>0</v>
      </c>
      <c r="E9" s="34">
        <v>0</v>
      </c>
      <c r="F9" s="37">
        <f>+B9+C9+D9+E9</f>
        <v>-69927338</v>
      </c>
    </row>
    <row r="10" spans="1:6" ht="16.5" customHeight="1" x14ac:dyDescent="0.25">
      <c r="A10" s="25"/>
      <c r="B10" s="38"/>
      <c r="C10" s="39"/>
      <c r="D10" s="38"/>
      <c r="E10" s="40"/>
      <c r="F10" s="41"/>
    </row>
    <row r="11" spans="1:6" ht="21" customHeight="1" x14ac:dyDescent="0.25">
      <c r="A11" s="25" t="s">
        <v>20</v>
      </c>
      <c r="B11" s="42">
        <v>0</v>
      </c>
      <c r="C11" s="43">
        <f>SUM(C12:C16)</f>
        <v>2092243</v>
      </c>
      <c r="D11" s="26">
        <f>SUM(D12:D16)</f>
        <v>15569009</v>
      </c>
      <c r="E11" s="44">
        <v>0</v>
      </c>
      <c r="F11" s="42">
        <f>+B11+C11+D11+E11</f>
        <v>17661252</v>
      </c>
    </row>
    <row r="12" spans="1:6" ht="16.5" customHeight="1" x14ac:dyDescent="0.25">
      <c r="A12" s="30" t="s">
        <v>15</v>
      </c>
      <c r="B12" s="33">
        <v>0</v>
      </c>
      <c r="C12" s="32">
        <v>0</v>
      </c>
      <c r="D12" s="31">
        <v>15569009</v>
      </c>
      <c r="E12" s="32">
        <v>0</v>
      </c>
      <c r="F12" s="33">
        <f>+B12+C12+D12+E12</f>
        <v>15569009</v>
      </c>
    </row>
    <row r="13" spans="1:6" ht="16.5" customHeight="1" x14ac:dyDescent="0.25">
      <c r="A13" s="30" t="s">
        <v>4</v>
      </c>
      <c r="B13" s="33">
        <v>0</v>
      </c>
      <c r="C13" s="45">
        <v>77000</v>
      </c>
      <c r="D13" s="33">
        <v>0</v>
      </c>
      <c r="E13" s="32">
        <v>0</v>
      </c>
      <c r="F13" s="33">
        <f>+B13+C13+D13+E13</f>
        <v>77000</v>
      </c>
    </row>
    <row r="14" spans="1:6" ht="16.5" customHeight="1" x14ac:dyDescent="0.25">
      <c r="A14" s="30" t="s">
        <v>16</v>
      </c>
      <c r="B14" s="33">
        <v>0</v>
      </c>
      <c r="C14" s="32">
        <v>0</v>
      </c>
      <c r="D14" s="33">
        <v>0</v>
      </c>
      <c r="E14" s="32">
        <v>0</v>
      </c>
      <c r="F14" s="33">
        <v>0</v>
      </c>
    </row>
    <row r="15" spans="1:6" ht="16.5" customHeight="1" x14ac:dyDescent="0.25">
      <c r="A15" s="30" t="s">
        <v>5</v>
      </c>
      <c r="B15" s="33">
        <v>0</v>
      </c>
      <c r="C15" s="45">
        <v>2015243</v>
      </c>
      <c r="D15" s="33">
        <v>0</v>
      </c>
      <c r="E15" s="32">
        <v>0</v>
      </c>
      <c r="F15" s="33">
        <f>+B15+C15+D15+E15</f>
        <v>2015243</v>
      </c>
    </row>
    <row r="16" spans="1:6" ht="16.5" customHeight="1" x14ac:dyDescent="0.25">
      <c r="A16" s="30" t="s">
        <v>2</v>
      </c>
      <c r="B16" s="33">
        <v>0</v>
      </c>
      <c r="C16" s="32">
        <v>0</v>
      </c>
      <c r="D16" s="33">
        <v>0</v>
      </c>
      <c r="E16" s="32">
        <v>0</v>
      </c>
      <c r="F16" s="33">
        <v>0</v>
      </c>
    </row>
    <row r="17" spans="1:8" ht="16.5" customHeight="1" x14ac:dyDescent="0.25">
      <c r="A17" s="25"/>
      <c r="B17" s="38"/>
      <c r="C17" s="39"/>
      <c r="D17" s="38"/>
      <c r="E17" s="40"/>
      <c r="F17" s="41"/>
    </row>
    <row r="18" spans="1:8" ht="29.25" customHeight="1" x14ac:dyDescent="0.25">
      <c r="A18" s="25" t="s">
        <v>21</v>
      </c>
      <c r="B18" s="28">
        <v>0</v>
      </c>
      <c r="C18" s="27">
        <v>0</v>
      </c>
      <c r="D18" s="28">
        <v>0</v>
      </c>
      <c r="E18" s="27">
        <v>0</v>
      </c>
      <c r="F18" s="28">
        <v>0</v>
      </c>
    </row>
    <row r="19" spans="1:8" ht="18.75" customHeight="1" x14ac:dyDescent="0.25">
      <c r="A19" s="30" t="s">
        <v>17</v>
      </c>
      <c r="B19" s="33">
        <v>0</v>
      </c>
      <c r="C19" s="32">
        <v>0</v>
      </c>
      <c r="D19" s="33">
        <v>0</v>
      </c>
      <c r="E19" s="32">
        <v>0</v>
      </c>
      <c r="F19" s="33">
        <v>0</v>
      </c>
    </row>
    <row r="20" spans="1:8" ht="18.75" customHeight="1" x14ac:dyDescent="0.25">
      <c r="A20" s="30" t="s">
        <v>18</v>
      </c>
      <c r="B20" s="33">
        <v>0</v>
      </c>
      <c r="C20" s="32">
        <v>0</v>
      </c>
      <c r="D20" s="33">
        <v>0</v>
      </c>
      <c r="E20" s="32">
        <v>0</v>
      </c>
      <c r="F20" s="33">
        <v>0</v>
      </c>
    </row>
    <row r="21" spans="1:8" ht="16.5" customHeight="1" x14ac:dyDescent="0.25">
      <c r="A21" s="25"/>
      <c r="B21" s="46"/>
      <c r="C21" s="39"/>
      <c r="D21" s="38"/>
      <c r="E21" s="40"/>
      <c r="F21" s="41"/>
    </row>
    <row r="22" spans="1:8" x14ac:dyDescent="0.25">
      <c r="A22" s="11" t="s">
        <v>22</v>
      </c>
      <c r="B22" s="14">
        <f>+B6+B11+B18</f>
        <v>84471984</v>
      </c>
      <c r="C22" s="9">
        <f>+C6+C11+C18</f>
        <v>2092243</v>
      </c>
      <c r="D22" s="14">
        <f>+D6+D11+D18</f>
        <v>15569009</v>
      </c>
      <c r="E22" s="10">
        <v>0</v>
      </c>
      <c r="F22" s="15">
        <f>+F6+F11+F18</f>
        <v>102133236</v>
      </c>
      <c r="G22" s="1"/>
    </row>
    <row r="23" spans="1:8" ht="26.25" customHeight="1" x14ac:dyDescent="0.25">
      <c r="A23" s="25"/>
      <c r="B23" s="38"/>
      <c r="C23" s="39"/>
      <c r="D23" s="38"/>
      <c r="E23" s="40"/>
      <c r="F23" s="41"/>
    </row>
    <row r="24" spans="1:8" x14ac:dyDescent="0.25">
      <c r="A24" s="47" t="s">
        <v>23</v>
      </c>
      <c r="B24" s="42">
        <f>SUM(B25:B27)</f>
        <v>1235728</v>
      </c>
      <c r="C24" s="27">
        <v>0</v>
      </c>
      <c r="D24" s="28">
        <v>0</v>
      </c>
      <c r="E24" s="27">
        <v>0</v>
      </c>
      <c r="F24" s="42">
        <f>+B24+C24+D24+E24</f>
        <v>1235728</v>
      </c>
    </row>
    <row r="25" spans="1:8" ht="16.5" customHeight="1" x14ac:dyDescent="0.25">
      <c r="A25" s="30" t="s">
        <v>6</v>
      </c>
      <c r="B25" s="31">
        <v>6679976</v>
      </c>
      <c r="C25" s="32">
        <v>0</v>
      </c>
      <c r="D25" s="33">
        <v>0</v>
      </c>
      <c r="E25" s="32">
        <v>0</v>
      </c>
      <c r="F25" s="50">
        <f>+B25+C25+D25+E25</f>
        <v>6679976</v>
      </c>
    </row>
    <row r="26" spans="1:8" ht="16.5" customHeight="1" x14ac:dyDescent="0.25">
      <c r="A26" s="30" t="s">
        <v>3</v>
      </c>
      <c r="B26" s="31">
        <v>1197771</v>
      </c>
      <c r="C26" s="32">
        <v>0</v>
      </c>
      <c r="D26" s="33">
        <v>0</v>
      </c>
      <c r="E26" s="32">
        <v>0</v>
      </c>
      <c r="F26" s="50">
        <f>+B26+C26+D26+E26</f>
        <v>1197771</v>
      </c>
    </row>
    <row r="27" spans="1:8" ht="16.5" customHeight="1" x14ac:dyDescent="0.25">
      <c r="A27" s="30" t="s">
        <v>14</v>
      </c>
      <c r="B27" s="36">
        <v>-6642019</v>
      </c>
      <c r="C27" s="32">
        <v>0</v>
      </c>
      <c r="D27" s="33">
        <v>0</v>
      </c>
      <c r="E27" s="32">
        <v>0</v>
      </c>
      <c r="F27" s="36">
        <f>+B27+C27+D27+E27</f>
        <v>-6642019</v>
      </c>
    </row>
    <row r="28" spans="1:8" ht="16.5" customHeight="1" x14ac:dyDescent="0.25">
      <c r="A28" s="25"/>
      <c r="B28" s="38"/>
      <c r="C28" s="39"/>
      <c r="D28" s="38"/>
      <c r="E28" s="40"/>
      <c r="F28" s="41"/>
    </row>
    <row r="29" spans="1:8" x14ac:dyDescent="0.25">
      <c r="A29" s="47" t="s">
        <v>24</v>
      </c>
      <c r="B29" s="48">
        <v>0</v>
      </c>
      <c r="C29" s="42">
        <f>SUM(C30:C34)</f>
        <v>219307</v>
      </c>
      <c r="D29" s="42">
        <f>SUM(D30:D34)</f>
        <v>11440531</v>
      </c>
      <c r="E29" s="49">
        <v>0</v>
      </c>
      <c r="F29" s="42">
        <f>+B29+C29+D29+E29</f>
        <v>11659838</v>
      </c>
      <c r="H29" s="1"/>
    </row>
    <row r="30" spans="1:8" ht="16.5" customHeight="1" x14ac:dyDescent="0.25">
      <c r="A30" s="30" t="s">
        <v>15</v>
      </c>
      <c r="B30" s="33">
        <v>0</v>
      </c>
      <c r="C30" s="32">
        <v>0</v>
      </c>
      <c r="D30" s="31">
        <v>11440531</v>
      </c>
      <c r="E30" s="32">
        <v>0</v>
      </c>
      <c r="F30" s="50">
        <f>+B30+C30+D30+E30</f>
        <v>11440531</v>
      </c>
      <c r="H30" s="2"/>
    </row>
    <row r="31" spans="1:8" ht="16.5" customHeight="1" x14ac:dyDescent="0.25">
      <c r="A31" s="30" t="s">
        <v>4</v>
      </c>
      <c r="B31" s="33">
        <v>0</v>
      </c>
      <c r="C31" s="31">
        <v>219307</v>
      </c>
      <c r="D31" s="33">
        <v>0</v>
      </c>
      <c r="E31" s="32">
        <v>0</v>
      </c>
      <c r="F31" s="50">
        <f>+B31+C31+D31+E31</f>
        <v>219307</v>
      </c>
      <c r="H31" s="1"/>
    </row>
    <row r="32" spans="1:8" ht="16.5" customHeight="1" x14ac:dyDescent="0.25">
      <c r="A32" s="30" t="s">
        <v>16</v>
      </c>
      <c r="B32" s="33">
        <v>0</v>
      </c>
      <c r="C32" s="32">
        <v>0</v>
      </c>
      <c r="D32" s="33">
        <v>0</v>
      </c>
      <c r="E32" s="32">
        <v>0</v>
      </c>
      <c r="F32" s="33">
        <v>0</v>
      </c>
    </row>
    <row r="33" spans="1:8" ht="16.5" customHeight="1" x14ac:dyDescent="0.25">
      <c r="A33" s="30" t="s">
        <v>5</v>
      </c>
      <c r="B33" s="33">
        <v>0</v>
      </c>
      <c r="C33" s="32">
        <v>0</v>
      </c>
      <c r="D33" s="33">
        <v>0</v>
      </c>
      <c r="E33" s="32">
        <v>0</v>
      </c>
      <c r="F33" s="33">
        <v>0</v>
      </c>
    </row>
    <row r="34" spans="1:8" ht="16.5" customHeight="1" x14ac:dyDescent="0.25">
      <c r="A34" s="30" t="s">
        <v>2</v>
      </c>
      <c r="B34" s="33">
        <v>0</v>
      </c>
      <c r="C34" s="32">
        <v>0</v>
      </c>
      <c r="D34" s="33">
        <v>0</v>
      </c>
      <c r="E34" s="32">
        <v>0</v>
      </c>
      <c r="F34" s="33">
        <v>0</v>
      </c>
    </row>
    <row r="35" spans="1:8" ht="16.5" customHeight="1" x14ac:dyDescent="0.25">
      <c r="A35" s="25"/>
      <c r="B35" s="38"/>
      <c r="C35" s="39"/>
      <c r="D35" s="38"/>
      <c r="E35" s="40"/>
      <c r="F35" s="41"/>
    </row>
    <row r="36" spans="1:8" ht="25.5" customHeight="1" x14ac:dyDescent="0.25">
      <c r="A36" s="51" t="s">
        <v>25</v>
      </c>
      <c r="B36" s="28">
        <v>0</v>
      </c>
      <c r="C36" s="27">
        <v>0</v>
      </c>
      <c r="D36" s="28">
        <v>0</v>
      </c>
      <c r="E36" s="27">
        <v>0</v>
      </c>
      <c r="F36" s="28">
        <v>0</v>
      </c>
      <c r="H36" s="1"/>
    </row>
    <row r="37" spans="1:8" ht="16.5" customHeight="1" x14ac:dyDescent="0.25">
      <c r="A37" s="30" t="s">
        <v>17</v>
      </c>
      <c r="B37" s="33">
        <v>0</v>
      </c>
      <c r="C37" s="32">
        <v>0</v>
      </c>
      <c r="D37" s="33">
        <v>0</v>
      </c>
      <c r="E37" s="32">
        <v>0</v>
      </c>
      <c r="F37" s="33">
        <v>0</v>
      </c>
    </row>
    <row r="38" spans="1:8" ht="16.5" customHeight="1" x14ac:dyDescent="0.25">
      <c r="A38" s="30" t="s">
        <v>18</v>
      </c>
      <c r="B38" s="33">
        <v>0</v>
      </c>
      <c r="C38" s="32">
        <v>0</v>
      </c>
      <c r="D38" s="33">
        <v>0</v>
      </c>
      <c r="E38" s="32">
        <v>0</v>
      </c>
      <c r="F38" s="33">
        <v>0</v>
      </c>
    </row>
    <row r="39" spans="1:8" ht="16.5" customHeight="1" x14ac:dyDescent="0.25">
      <c r="A39" s="25"/>
      <c r="B39" s="38"/>
      <c r="C39" s="39"/>
      <c r="D39" s="38"/>
      <c r="E39" s="40"/>
      <c r="F39" s="41"/>
    </row>
    <row r="40" spans="1:8" ht="15.75" thickBot="1" x14ac:dyDescent="0.3">
      <c r="A40" s="3" t="s">
        <v>26</v>
      </c>
      <c r="B40" s="4">
        <f>+B22+B24</f>
        <v>85707712</v>
      </c>
      <c r="C40" s="6">
        <f>+C22+C29</f>
        <v>2311550</v>
      </c>
      <c r="D40" s="5">
        <f>+D29+D36</f>
        <v>11440531</v>
      </c>
      <c r="E40" s="12">
        <f>+E24+E29+E36</f>
        <v>0</v>
      </c>
      <c r="F40" s="7">
        <f>+F22+F24+F29-D22</f>
        <v>99459793</v>
      </c>
    </row>
    <row r="41" spans="1:8" x14ac:dyDescent="0.25">
      <c r="A41" s="19" t="s">
        <v>7</v>
      </c>
      <c r="B41" s="52"/>
      <c r="C41" s="52"/>
      <c r="D41" s="52"/>
      <c r="E41" s="52"/>
      <c r="F41" s="52"/>
    </row>
    <row r="42" spans="1:8" x14ac:dyDescent="0.25">
      <c r="F42" s="8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2018-05-02T17:06:39Z</cp:lastPrinted>
  <dcterms:created xsi:type="dcterms:W3CDTF">2018-02-01T16:48:44Z</dcterms:created>
  <dcterms:modified xsi:type="dcterms:W3CDTF">2018-05-09T17:20:50Z</dcterms:modified>
</cp:coreProperties>
</file>